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<sst xmlns="http://schemas.openxmlformats.org/spreadsheetml/2006/main" count="382" uniqueCount="297">
  <si>
    <t>Número</t>
  </si>
  <si>
    <t>Deportados</t>
  </si>
  <si>
    <t>Origen</t>
  </si>
  <si>
    <t>Víctimas</t>
  </si>
  <si>
    <t>Deportación</t>
  </si>
  <si>
    <t>Lugar</t>
  </si>
  <si>
    <t>Coreanos</t>
  </si>
  <si>
    <t>Finlandeses</t>
  </si>
  <si>
    <t>Calmucos</t>
  </si>
  <si>
    <t>Karachais</t>
  </si>
  <si>
    <t>Chechenos</t>
  </si>
  <si>
    <t>Ingushes</t>
  </si>
  <si>
    <t>Balkarios</t>
  </si>
  <si>
    <t>Tártaros de Crimea</t>
  </si>
  <si>
    <t>Cosacos Terek</t>
  </si>
  <si>
    <t>Finlandeses, Ingrios</t>
  </si>
  <si>
    <t>Polacos, Alemanes</t>
  </si>
  <si>
    <t>Iraníes judíos</t>
  </si>
  <si>
    <t xml:space="preserve">Polacos </t>
  </si>
  <si>
    <t>Ucranianos, Moldavos</t>
  </si>
  <si>
    <t xml:space="preserve">Lituanos </t>
  </si>
  <si>
    <t>Letones</t>
  </si>
  <si>
    <t>Estonios</t>
  </si>
  <si>
    <t>Bielorrusos</t>
  </si>
  <si>
    <t>Alemanes</t>
  </si>
  <si>
    <t>Finlandeses, Alemanes</t>
  </si>
  <si>
    <t>Chechenos, Ingushes, Calmucos, Karachais y Balkarios</t>
  </si>
  <si>
    <t>Griegos, Búlgaros, Armenios, Turcos, etc.</t>
  </si>
  <si>
    <t>Griegos y Armenios Dashnaks</t>
  </si>
  <si>
    <t>Bálticos, Ucranianos, Bielorrusos</t>
  </si>
  <si>
    <t>Kazajstán / Uzbekistán</t>
  </si>
  <si>
    <t>Kazajstán</t>
  </si>
  <si>
    <t>Reasentamiento</t>
  </si>
  <si>
    <t>Siberia / Kazajstán</t>
  </si>
  <si>
    <t>Kazajstán / Kirguistán</t>
  </si>
  <si>
    <t>Kabarda-Balkaria RASS</t>
  </si>
  <si>
    <t>Sur de Georgia</t>
  </si>
  <si>
    <t>Kazajstán / Kirguistán / Uzbekistán</t>
  </si>
  <si>
    <t>Vologda Oblast / Tayikistán / Kazajstán / Siberia</t>
  </si>
  <si>
    <t>Ucrania RSS</t>
  </si>
  <si>
    <t>Kirguistán / Kazajstán</t>
  </si>
  <si>
    <t>Desiertos Turcomanos norteños</t>
  </si>
  <si>
    <t>Norte de Rusia / Urales / Siberia</t>
  </si>
  <si>
    <t>Ucrania occidental</t>
  </si>
  <si>
    <t>Familiares de "contrarrevolucionarios y nacionalistas"</t>
  </si>
  <si>
    <t>Kazajstán / Krasnoyarsk Krai / Omsk Oblast / Novosibirsk Oblast</t>
  </si>
  <si>
    <t>Belarús occidental</t>
  </si>
  <si>
    <t>Irkutsk Oblast / Krasnoyarsk Krai y Yakutia</t>
  </si>
  <si>
    <t>"Elementos socialmente peligrosos"</t>
  </si>
  <si>
    <t>Sverdlovsk oblast</t>
  </si>
  <si>
    <t>Uzbekistán</t>
  </si>
  <si>
    <t>Búsqueda y deportación de los que habían escapado de las anteriores deportaciones y ahora se encontraban diseminados en distintos lugares.</t>
  </si>
  <si>
    <t>Armenios</t>
  </si>
  <si>
    <t>Asia Central</t>
  </si>
  <si>
    <t>Armenia RSS</t>
  </si>
  <si>
    <t>Región costera del Mar Negro de Rusia, Georgia y Turquía</t>
  </si>
  <si>
    <t>Hemshenis: musulmanes sunitas</t>
  </si>
  <si>
    <t>Azerbaiyanos</t>
  </si>
  <si>
    <t>Crimea</t>
  </si>
  <si>
    <t xml:space="preserve">Oblast de Stalingrado. </t>
  </si>
  <si>
    <t>Tierras bajas Kura-Araks en Azerbaiyán RSS</t>
  </si>
  <si>
    <t>Búlgaros</t>
  </si>
  <si>
    <t>Bulgaria</t>
  </si>
  <si>
    <t>Turquía</t>
  </si>
  <si>
    <t>Volga / Oblast Saratov y Stalingrado</t>
  </si>
  <si>
    <t>Óblast de Leningrado</t>
  </si>
  <si>
    <t>Moscú / Oblasts Moscú y Rostov</t>
  </si>
  <si>
    <t>Krais Krasnodar y Ordzhonikidze / Oblast Tula / Kabarda-Balkaria RASS / Osetia del Norte RASS</t>
  </si>
  <si>
    <t>Krasnoyarska Krai / Oblast Irkutsk / Kazajstán</t>
  </si>
  <si>
    <t>Zaporozhye, Oblasts Stalinsk y Voroshilovgrad</t>
  </si>
  <si>
    <t>Kazajstán y Oblast Astrakhan</t>
  </si>
  <si>
    <t>Oblast Voronezh</t>
  </si>
  <si>
    <t>Oblasts Novosibirsk y Omsk</t>
  </si>
  <si>
    <t>Repúblicas Transcaucásicas</t>
  </si>
  <si>
    <t>Dagestán RASS / Chechenia-Ingushetia RASS</t>
  </si>
  <si>
    <t>Oblast Rostov</t>
  </si>
  <si>
    <t>8 asentamientos stanitsa a lo largo del río Terek</t>
  </si>
  <si>
    <t>Regiones fronterizas del Oblast de Leningrado</t>
  </si>
  <si>
    <t>Del sur del Lejano Oriente</t>
  </si>
  <si>
    <t>Elementos socialmente peligrosos de zonas fronterizas</t>
  </si>
  <si>
    <t>Ucranianos, Bielorrusos</t>
  </si>
  <si>
    <t>Siberia / Lejano Oriente</t>
  </si>
  <si>
    <t>Kulaks</t>
  </si>
  <si>
    <t>Regiones de colectivización Nizhny Novgorod Dray, Bajo Volga, Volga Central, Kray del Cáucaso Norte, Kray Lejano Oriente, Oblast Chernozem Central, Oblast Occidental y otras regiones.</t>
  </si>
  <si>
    <t>Kray Norte / Urales / Siberia Occidental</t>
  </si>
  <si>
    <t>febrero de 1930</t>
  </si>
  <si>
    <t>1ra. y 2da. categoría</t>
  </si>
  <si>
    <t>3ra. Categoría</t>
  </si>
  <si>
    <t>febrero y marzo de 1930</t>
  </si>
  <si>
    <t>agosto a octubre de 1930</t>
  </si>
  <si>
    <t>1ra y 2da. Categoría</t>
  </si>
  <si>
    <t>mayo de 1930</t>
  </si>
  <si>
    <t>diciembre de 1930</t>
  </si>
  <si>
    <t>Siberia / Kazajstán / Distritos Stavropol y Salsk del Kray del Cáucaso Norte</t>
  </si>
  <si>
    <t>Zona de 22 kilómetros a lo largo de la frontera occidental de la URSS</t>
  </si>
  <si>
    <t>Regiones de colectivización de mar, bosque y montaña del Kuban</t>
  </si>
  <si>
    <t>enero de 1931</t>
  </si>
  <si>
    <t>febrero de 1931</t>
  </si>
  <si>
    <t>Ucrania, Cáucaso Norte y otras regiones de colectivización</t>
  </si>
  <si>
    <t>marzo y abril de 1931</t>
  </si>
  <si>
    <t>mayo a septiembre de 1931</t>
  </si>
  <si>
    <t>Urales / Kray Norte / Siberia / Kazajstán</t>
  </si>
  <si>
    <t>Motivo</t>
  </si>
  <si>
    <t>Campesinos</t>
  </si>
  <si>
    <t>Por "subversión"</t>
  </si>
  <si>
    <t>Asentamientos Stanitsa: Poltavskaya (Krasnoarmeyskaya), Medvedovskaya, Urupskaya</t>
  </si>
  <si>
    <t>Kray Norte</t>
  </si>
  <si>
    <t>noviembre de 1932</t>
  </si>
  <si>
    <t>diciembre de 1932</t>
  </si>
  <si>
    <t>Varias regiones</t>
  </si>
  <si>
    <t>Siberia / Urales / Kazajstán</t>
  </si>
  <si>
    <t>febrero de 1935</t>
  </si>
  <si>
    <t>mayo de 1935</t>
  </si>
  <si>
    <t>mayo de 1936</t>
  </si>
  <si>
    <t>Karaganda y otros oblasts de Kazajstán</t>
  </si>
  <si>
    <t>octubre de 1936</t>
  </si>
  <si>
    <t>Daguestan y Chechenia-Ingushetia RASS</t>
  </si>
  <si>
    <t>Kurdos y otros</t>
  </si>
  <si>
    <t>De fronteras del sur (Georgia, Armenia, Azerbaiyán, Turkmenistán, Uzbekistán y Tayikistán)</t>
  </si>
  <si>
    <t>Regiones fronterizas de Siberia occidental y del Lejano Oriente (Spassk, Posyet, Grodekovo, Birobidzhan, Vladivostok, the Buryat–Mongol RASS, Chita Obl.)</t>
  </si>
  <si>
    <t>septiembre de 1937</t>
  </si>
  <si>
    <t>octubre de 1937</t>
  </si>
  <si>
    <t>Chinos, Rusos repatriados de Harbin y otros</t>
  </si>
  <si>
    <t>Oblast Mary (Turkmenistán RSS)</t>
  </si>
  <si>
    <t>Regiones occidentales de Belarús y Ucrania</t>
  </si>
  <si>
    <t>Varias categorías sociales</t>
  </si>
  <si>
    <t>Refugiados de Polonia</t>
  </si>
  <si>
    <t>Contrarrevolucionarios y nacionalistas</t>
  </si>
  <si>
    <t>Ucranianos</t>
  </si>
  <si>
    <t>Modavia / Oblasts Chernovtsy e Izmail</t>
  </si>
  <si>
    <t>Lituania</t>
  </si>
  <si>
    <t>Letonia</t>
  </si>
  <si>
    <t>Estonia</t>
  </si>
  <si>
    <t>Crimea RASS</t>
  </si>
  <si>
    <t>Ordzhonikidze Kray / the Rostov Oblast</t>
  </si>
  <si>
    <t>agosto de 1941</t>
  </si>
  <si>
    <t>Oblast de Leningrado</t>
  </si>
  <si>
    <t>marzo de 1942</t>
  </si>
  <si>
    <t>AO Karachai-Circasia</t>
  </si>
  <si>
    <t>Kalmikia RSS</t>
  </si>
  <si>
    <t>Chechenia-Ingushetia RASS y Daghestan RASS</t>
  </si>
  <si>
    <t>Chechenia-Ingushetia RASS y Vladikavkaz</t>
  </si>
  <si>
    <t>mayo de 1944</t>
  </si>
  <si>
    <t>junio de 1944</t>
  </si>
  <si>
    <t>julio de 1944</t>
  </si>
  <si>
    <t>Regiones del Norte y el Este</t>
  </si>
  <si>
    <t>Oblasts Saratov, Voronezh / Krasnodar Kray / Ucrania RSS</t>
  </si>
  <si>
    <t>Categoría</t>
  </si>
  <si>
    <t>Cristianos ortodoxos</t>
  </si>
  <si>
    <t>Oblasts Voronezh y Orel</t>
  </si>
  <si>
    <t>Polacos</t>
  </si>
  <si>
    <t>Agosto de 1944</t>
  </si>
  <si>
    <t>Septiembre de 1944</t>
  </si>
  <si>
    <t>Urales, Siberia, Kazajstán RSS</t>
  </si>
  <si>
    <t>Ucrania RSS / Zona europea de Rusia</t>
  </si>
  <si>
    <t>"Traidores" y "cómplices" del enemigo</t>
  </si>
  <si>
    <t>Región del Cáucaso Minvody</t>
  </si>
  <si>
    <t>Tayikistán RSS</t>
  </si>
  <si>
    <t>Kulaks bandidos y cómplices de bandidos</t>
  </si>
  <si>
    <t>Lituania RSS</t>
  </si>
  <si>
    <t>junio de 1948</t>
  </si>
  <si>
    <t>"Parásitos"</t>
  </si>
  <si>
    <t>octubre de 1948</t>
  </si>
  <si>
    <t>Oblast Ismail</t>
  </si>
  <si>
    <t>Oblast Tomsk</t>
  </si>
  <si>
    <t>Bandidos kulaks y cómplices</t>
  </si>
  <si>
    <t>Letonia RSS</t>
  </si>
  <si>
    <t>Estonia RSS</t>
  </si>
  <si>
    <t>Oblasts Omsk y Amur</t>
  </si>
  <si>
    <t>Moldavos</t>
  </si>
  <si>
    <t>Moldavia RSS</t>
  </si>
  <si>
    <t>Oblasts Kurgan, Tyumen, Irkutsk, Kemerovo / Altay, Khabarovsk Kray / Buriat-Mongolia RASS / Khabarovsk Kray / Kemerovo Oblast</t>
  </si>
  <si>
    <t>Bandidos y familiares</t>
  </si>
  <si>
    <t>Oblast Pskov</t>
  </si>
  <si>
    <t>Khabarovsk Kray / Kemerovo Oblast</t>
  </si>
  <si>
    <t>Tayiks</t>
  </si>
  <si>
    <t>Basmachis (resistencia)</t>
  </si>
  <si>
    <t>Kazajstán (Kokchetav Oblast)</t>
  </si>
  <si>
    <t>marzo de 1951</t>
  </si>
  <si>
    <t>Testigos de Jehová</t>
  </si>
  <si>
    <t>1 de abril de 1951</t>
  </si>
  <si>
    <t>2 de abril de 1951</t>
  </si>
  <si>
    <t>octubre de 1951</t>
  </si>
  <si>
    <t>Origen turco</t>
  </si>
  <si>
    <t>marzo de 1952</t>
  </si>
  <si>
    <t>mayo de 1952</t>
  </si>
  <si>
    <t>Irkutsk Oblast / Kazajstán</t>
  </si>
  <si>
    <t>septiembre de 1922</t>
  </si>
  <si>
    <t>Desiertos de Uzbekistán / Molotov</t>
  </si>
  <si>
    <t>Azeríes</t>
  </si>
  <si>
    <t>Reasentamiento de trabajadores de granjas colectivas</t>
  </si>
  <si>
    <t>Húngaros</t>
  </si>
  <si>
    <t>Intercambio de población</t>
  </si>
  <si>
    <t>Eslovaquia</t>
  </si>
  <si>
    <t>Hungría</t>
  </si>
  <si>
    <t>Kazajstán / Krasnoyark y Altai Krais / Novosibirsk y Omsk Oblasts (Siberia)</t>
  </si>
  <si>
    <t>Kazajstán, Komi RSSA, Krasnoyarsk Krai / Oblasts Omsk, Novosibirsk (Siberia)</t>
  </si>
  <si>
    <t>Altai Krai / Novosibirsk Oblast (Siberia) / Kazajstán / Komi RASS</t>
  </si>
  <si>
    <t>Krasnoyarsk Krai / Novosibirsk Oblast (Siberia) / Karaganda óblast (Kazajstán)</t>
  </si>
  <si>
    <t>Novosibirsk Oblast (Siberia)</t>
  </si>
  <si>
    <t>Kazajstán / Krasnoyarsk y Altai Krais / Oblasts Novosibirsk y Omsk (Siberia)</t>
  </si>
  <si>
    <t>Oblasts Tomsk y Tyumen / Krasnoyarsk Kray (Siberia)</t>
  </si>
  <si>
    <t>Krasnoyarsk Kray (Siberia) / Oblast Irkutsk / Buriat-Mongolia RASS</t>
  </si>
  <si>
    <t>Krasnoyarsk Kray (Siberia) / Oblast Irkutsk</t>
  </si>
  <si>
    <t>Krasnoyarsk Krai (Siberia) / Yakutia, Tyumen Oblast / Kazajstán</t>
  </si>
  <si>
    <t>Turcos de Mesketia, kurdos y khemshils</t>
  </si>
  <si>
    <t>Nacionalistas y familiares</t>
  </si>
  <si>
    <t>fines de 1949</t>
  </si>
  <si>
    <t>Moldavia RSS y otras regiones</t>
  </si>
  <si>
    <t>Siberia</t>
  </si>
  <si>
    <t>Ucrania / Norte de Rusia</t>
  </si>
  <si>
    <t>Regiones adyacentes a Polonia en la frontera de Belarús y Ucrania Occidental</t>
  </si>
  <si>
    <t>Kazajstán / Urales</t>
  </si>
  <si>
    <t>Moscú y Leningrado</t>
  </si>
  <si>
    <t>Tomsk (Siberia)</t>
  </si>
  <si>
    <t>abril de 1933</t>
  </si>
  <si>
    <t>Kulaks y "elementos socialmente dañinos"</t>
  </si>
  <si>
    <t>"Elementos superfluos no relacionados a producción, kulaks, criminales y otros elementos dañinos socialmente"</t>
  </si>
  <si>
    <t xml:space="preserve">Personas del pasado </t>
  </si>
  <si>
    <t>Ex funcionarios, nobles, elites sociales o políticas del antiguo régimen y miembros del clero</t>
  </si>
  <si>
    <t>Leningrado</t>
  </si>
  <si>
    <t>Volga</t>
  </si>
  <si>
    <t>17 de julio de 1937</t>
  </si>
  <si>
    <t>10 de febrero de 1940</t>
  </si>
  <si>
    <t>14 de febrero de 1940</t>
  </si>
  <si>
    <t>Distritos orientales</t>
  </si>
  <si>
    <t>Urales / Siberia</t>
  </si>
  <si>
    <t xml:space="preserve">Ucranianos </t>
  </si>
  <si>
    <t>octubre de 1947</t>
  </si>
  <si>
    <t>enero de 1948</t>
  </si>
  <si>
    <t>Ucrania</t>
  </si>
  <si>
    <t>Karaganda (Kazajstán) / Kemerovo, Tyumen, Kirov, Sverdlovsk, Chelyabinsk</t>
  </si>
  <si>
    <t>Kazajstán / Urales / Siberia</t>
  </si>
  <si>
    <t>mayo de 1948</t>
  </si>
  <si>
    <t>"Familiares de bandidos, nacionalistas y kulaks"</t>
  </si>
  <si>
    <t>(Algunas cifras están redondeadas.)</t>
  </si>
  <si>
    <t xml:space="preserve">Soviéticas de Georgia, Armenia y Azerbaiyán </t>
  </si>
  <si>
    <t>Kazajstán / Siberia</t>
  </si>
  <si>
    <t>"Deslealtad y no integración" / "Elementos hostiles y extranjeros"</t>
  </si>
  <si>
    <t>14 de junio de 1948</t>
  </si>
  <si>
    <t>18 de junio de 1948</t>
  </si>
  <si>
    <t>Krasnoyarsk (Siberia)</t>
  </si>
  <si>
    <t>febrero de 1951</t>
  </si>
  <si>
    <t>Elementos hostiles</t>
  </si>
  <si>
    <t>Georgia RSS</t>
  </si>
  <si>
    <t>"Repatriados, familiares de emigrantes, colaboradores, ex prisioneros de guerra"</t>
  </si>
  <si>
    <t>Sur de Kazajstán</t>
  </si>
  <si>
    <t>diciembre de 1951</t>
  </si>
  <si>
    <t>febrero de 1952</t>
  </si>
  <si>
    <t>Fechas de deportación</t>
  </si>
  <si>
    <t>Inicio</t>
  </si>
  <si>
    <t>Fin</t>
  </si>
  <si>
    <t>17 de abril de 1920</t>
  </si>
  <si>
    <t>marzo de 1935</t>
  </si>
  <si>
    <t>21 de agosto de 1937</t>
  </si>
  <si>
    <t>25 de octubre de 1937</t>
  </si>
  <si>
    <t>09 de abril de 1940</t>
  </si>
  <si>
    <t>13 de abril de 1940</t>
  </si>
  <si>
    <t>29 de junio de 1940</t>
  </si>
  <si>
    <t>22 de mayo de 1941</t>
  </si>
  <si>
    <t>12 de junio de 1941</t>
  </si>
  <si>
    <t>13 de junio de 1941</t>
  </si>
  <si>
    <t>14 de junio de 1941</t>
  </si>
  <si>
    <t>19 de junio de 1941</t>
  </si>
  <si>
    <t>20 de junio de 1941</t>
  </si>
  <si>
    <t>31 de agosto de 1941</t>
  </si>
  <si>
    <t>07 de septiembre de 1941</t>
  </si>
  <si>
    <t>03 de septiembre de 1941</t>
  </si>
  <si>
    <t>20 de septiembre de 1941</t>
  </si>
  <si>
    <t>17 de septiembre de 1941</t>
  </si>
  <si>
    <t>15 de septiembre de 1941</t>
  </si>
  <si>
    <t>25 de septiembre de 1941</t>
  </si>
  <si>
    <t>10 de octubre de 1941</t>
  </si>
  <si>
    <t>15 de octubre de 1941</t>
  </si>
  <si>
    <t>22 de octubre de 1941</t>
  </si>
  <si>
    <t>30 de octubre de 1941</t>
  </si>
  <si>
    <t>25 de octubre de 1941</t>
  </si>
  <si>
    <t>02 de noviembre de 1943</t>
  </si>
  <si>
    <t>23 de febrero de 1944</t>
  </si>
  <si>
    <t>29 de febrero de 1944</t>
  </si>
  <si>
    <t>28 de diciembre de 1943</t>
  </si>
  <si>
    <t>29 de diciembre de 1943</t>
  </si>
  <si>
    <t>08 de marzo de 1944</t>
  </si>
  <si>
    <t>09 de marzo de 1944</t>
  </si>
  <si>
    <t>01 de abril de 1944</t>
  </si>
  <si>
    <t>18 de mayo de 1944</t>
  </si>
  <si>
    <t>20 de mayo de 1944</t>
  </si>
  <si>
    <t>04 de junio de 1944</t>
  </si>
  <si>
    <t>15 de noviembre de 1944</t>
  </si>
  <si>
    <t>18 de noviembre de 1944</t>
  </si>
  <si>
    <t>25 de enero de 1945</t>
  </si>
  <si>
    <t>22 de mayo de 1948</t>
  </si>
  <si>
    <t>23 de mayo de 1948</t>
  </si>
  <si>
    <t>29 de enero de 1949</t>
  </si>
  <si>
    <t>06 de julio de 1949</t>
  </si>
  <si>
    <t>07 de julio de 1949</t>
  </si>
  <si>
    <t>(esta cifra no incluye la expulsión de alemanes tras la Segunda Guerra, que fueron entre 12 y 15 millones de personas)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</si>
</sst>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[$-C0A]dddd\,\ dd&quot; de &quot;mmmm&quot; de &quot;yyyy"/>
    <numFmt numFmtId="171" formatCode="[$-C0A]d\-mmm\-yyyy;@"/>
    <numFmt numFmtId="172" formatCode="d\-m\-yyyy;@"/>
    <numFmt numFmtId="173" formatCode="[$-C0A]d/mmm/yyyy;@"/>
    <numFmt numFmtId="174" formatCode="[$-340A]dddd\,\ dd&quot; de &quot;mmmm&quot; de &quot;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2"/>
    </font>
    <font>
      <b/>
      <sz val="8"/>
      <color indexed="60"/>
      <name val="Arial"/>
      <family val="2"/>
    </font>
    <font>
      <u val="single"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6"/>
      <name val="Garamond"/>
      <family val="1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71" fontId="0" fillId="0" borderId="0" xfId="0" applyNumberFormat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horizontal="center" vertical="top" wrapText="1"/>
    </xf>
    <xf numFmtId="171" fontId="2" fillId="33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171" fontId="1" fillId="0" borderId="10" xfId="0" applyNumberFormat="1" applyFont="1" applyBorder="1" applyAlignment="1">
      <alignment horizontal="center" vertical="top" wrapText="1"/>
    </xf>
    <xf numFmtId="0" fontId="2" fillId="33" borderId="0" xfId="0" applyFont="1" applyFill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3" fontId="4" fillId="0" borderId="11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 horizontal="center" vertical="top" wrapText="1"/>
    </xf>
    <xf numFmtId="171" fontId="1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171" fontId="5" fillId="0" borderId="0" xfId="0" applyNumberFormat="1" applyFont="1" applyAlignment="1">
      <alignment horizontal="right" vertical="top" wrapText="1"/>
    </xf>
    <xf numFmtId="0" fontId="5" fillId="0" borderId="0" xfId="0" applyNumberFormat="1" applyFont="1" applyAlignment="1">
      <alignment horizontal="right" vertical="top" wrapText="1"/>
    </xf>
    <xf numFmtId="171" fontId="2" fillId="33" borderId="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17" fontId="1" fillId="0" borderId="10" xfId="0" applyNumberFormat="1" applyFont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171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NumberFormat="1" applyFont="1" applyBorder="1" applyAlignment="1">
      <alignment horizontal="center" vertical="top" wrapText="1"/>
    </xf>
    <xf numFmtId="171" fontId="2" fillId="33" borderId="1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171" fontId="2" fillId="33" borderId="12" xfId="0" applyNumberFormat="1" applyFont="1" applyFill="1" applyBorder="1" applyAlignment="1">
      <alignment horizontal="center" vertical="top" wrapText="1"/>
    </xf>
    <xf numFmtId="171" fontId="2" fillId="33" borderId="0" xfId="0" applyNumberFormat="1" applyFont="1" applyFill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0</xdr:rowOff>
    </xdr:from>
    <xdr:to>
      <xdr:col>0</xdr:col>
      <xdr:colOff>1504950</xdr:colOff>
      <xdr:row>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0" y="0"/>
          <a:ext cx="11239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Garamond"/>
              <a:ea typeface="Garamond"/>
              <a:cs typeface="Garamond"/>
            </a:rPr>
            <a:t>El Terror Rojo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Investigacion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Desarrollo de Conflictos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9525</xdr:rowOff>
    </xdr:from>
    <xdr:to>
      <xdr:col>0</xdr:col>
      <xdr:colOff>390525</xdr:colOff>
      <xdr:row>2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381000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84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40.7109375" style="2" customWidth="1"/>
    <col min="2" max="2" width="28.28125" style="2" customWidth="1"/>
    <col min="3" max="3" width="11.421875" style="18" customWidth="1"/>
    <col min="4" max="4" width="25.57421875" style="2" customWidth="1"/>
    <col min="5" max="5" width="25.140625" style="3" bestFit="1" customWidth="1"/>
    <col min="6" max="6" width="17.140625" style="4" bestFit="1" customWidth="1"/>
    <col min="7" max="7" width="17.140625" style="4" customWidth="1"/>
    <col min="8" max="8" width="11.421875" style="3" customWidth="1"/>
    <col min="9" max="9" width="15.28125" style="3" customWidth="1"/>
    <col min="10" max="16384" width="11.421875" style="2" customWidth="1"/>
  </cols>
  <sheetData>
    <row r="1" ht="12.75"/>
    <row r="2" ht="12.75"/>
    <row r="3" ht="12.75"/>
    <row r="4" spans="1:9" ht="12.75">
      <c r="A4" s="32" t="s">
        <v>235</v>
      </c>
      <c r="C4" s="15">
        <f>+C84</f>
        <v>6475254</v>
      </c>
      <c r="D4" s="40" t="s">
        <v>296</v>
      </c>
      <c r="E4" s="41"/>
      <c r="F4" s="41"/>
      <c r="G4" s="42"/>
      <c r="H4" s="2"/>
      <c r="I4" s="2"/>
    </row>
    <row r="5" spans="1:7" s="9" customFormat="1" ht="11.25">
      <c r="A5" s="29" t="s">
        <v>147</v>
      </c>
      <c r="B5" s="26" t="s">
        <v>102</v>
      </c>
      <c r="C5" s="7" t="s">
        <v>0</v>
      </c>
      <c r="D5" s="6" t="s">
        <v>5</v>
      </c>
      <c r="E5" s="6" t="s">
        <v>5</v>
      </c>
      <c r="F5" s="37" t="s">
        <v>249</v>
      </c>
      <c r="G5" s="38"/>
    </row>
    <row r="6" spans="1:7" s="9" customFormat="1" ht="11.25">
      <c r="A6" s="5" t="s">
        <v>3</v>
      </c>
      <c r="B6" s="6" t="s">
        <v>4</v>
      </c>
      <c r="C6" s="7" t="s">
        <v>1</v>
      </c>
      <c r="D6" s="6" t="s">
        <v>2</v>
      </c>
      <c r="E6" s="6" t="s">
        <v>32</v>
      </c>
      <c r="F6" s="35" t="s">
        <v>250</v>
      </c>
      <c r="G6" s="23" t="s">
        <v>251</v>
      </c>
    </row>
    <row r="7" spans="1:9" s="9" customFormat="1" ht="22.5">
      <c r="A7" s="1" t="s">
        <v>14</v>
      </c>
      <c r="B7" s="14"/>
      <c r="C7" s="16">
        <v>45000</v>
      </c>
      <c r="D7" s="14" t="s">
        <v>76</v>
      </c>
      <c r="E7" s="14" t="s">
        <v>210</v>
      </c>
      <c r="F7" s="31" t="s">
        <v>252</v>
      </c>
      <c r="G7" s="10"/>
      <c r="H7" s="20"/>
      <c r="I7" s="21"/>
    </row>
    <row r="8" spans="1:9" s="9" customFormat="1" ht="22.5">
      <c r="A8" s="1" t="s">
        <v>80</v>
      </c>
      <c r="B8" s="14" t="s">
        <v>79</v>
      </c>
      <c r="C8" s="16">
        <v>18000</v>
      </c>
      <c r="D8" s="14" t="s">
        <v>94</v>
      </c>
      <c r="E8" s="14" t="s">
        <v>81</v>
      </c>
      <c r="F8" s="10" t="s">
        <v>187</v>
      </c>
      <c r="G8" s="10"/>
      <c r="H8" s="20"/>
      <c r="I8" s="21"/>
    </row>
    <row r="9" spans="1:9" s="9" customFormat="1" ht="67.5">
      <c r="A9" s="1" t="s">
        <v>82</v>
      </c>
      <c r="B9" s="25" t="s">
        <v>86</v>
      </c>
      <c r="C9" s="16">
        <v>530390</v>
      </c>
      <c r="D9" s="14" t="s">
        <v>83</v>
      </c>
      <c r="E9" s="14" t="s">
        <v>84</v>
      </c>
      <c r="F9" s="27" t="s">
        <v>85</v>
      </c>
      <c r="G9" s="28" t="s">
        <v>91</v>
      </c>
      <c r="H9" s="20"/>
      <c r="I9" s="21"/>
    </row>
    <row r="10" spans="1:9" s="9" customFormat="1" ht="33.75">
      <c r="A10" s="24" t="s">
        <v>82</v>
      </c>
      <c r="B10" s="25" t="s">
        <v>87</v>
      </c>
      <c r="C10" s="16">
        <v>250000</v>
      </c>
      <c r="D10" s="14" t="s">
        <v>211</v>
      </c>
      <c r="E10" s="25" t="s">
        <v>212</v>
      </c>
      <c r="F10" s="27" t="s">
        <v>88</v>
      </c>
      <c r="G10" s="28" t="s">
        <v>89</v>
      </c>
      <c r="H10" s="20"/>
      <c r="I10" s="21"/>
    </row>
    <row r="11" spans="1:9" s="9" customFormat="1" ht="33.75">
      <c r="A11" s="24" t="s">
        <v>82</v>
      </c>
      <c r="B11" s="25" t="s">
        <v>90</v>
      </c>
      <c r="C11" s="16">
        <v>30000</v>
      </c>
      <c r="D11" s="25" t="s">
        <v>95</v>
      </c>
      <c r="E11" s="25" t="s">
        <v>93</v>
      </c>
      <c r="F11" s="27" t="s">
        <v>91</v>
      </c>
      <c r="G11" s="28" t="s">
        <v>92</v>
      </c>
      <c r="H11" s="20"/>
      <c r="I11" s="21"/>
    </row>
    <row r="12" spans="1:9" s="9" customFormat="1" ht="33.75">
      <c r="A12" s="24" t="s">
        <v>82</v>
      </c>
      <c r="B12" s="25" t="s">
        <v>90</v>
      </c>
      <c r="C12" s="16">
        <v>45000</v>
      </c>
      <c r="D12" s="25" t="s">
        <v>95</v>
      </c>
      <c r="E12" s="25" t="s">
        <v>93</v>
      </c>
      <c r="F12" s="27" t="s">
        <v>96</v>
      </c>
      <c r="G12" s="28" t="s">
        <v>97</v>
      </c>
      <c r="H12" s="20"/>
      <c r="I12" s="21"/>
    </row>
    <row r="13" spans="1:9" s="9" customFormat="1" ht="22.5">
      <c r="A13" s="24" t="s">
        <v>82</v>
      </c>
      <c r="B13" s="25" t="s">
        <v>90</v>
      </c>
      <c r="C13" s="16">
        <v>1230000</v>
      </c>
      <c r="D13" s="25" t="s">
        <v>98</v>
      </c>
      <c r="E13" s="25" t="s">
        <v>101</v>
      </c>
      <c r="F13" s="27" t="s">
        <v>99</v>
      </c>
      <c r="G13" s="28" t="s">
        <v>100</v>
      </c>
      <c r="H13" s="20"/>
      <c r="I13" s="21"/>
    </row>
    <row r="14" spans="1:9" s="9" customFormat="1" ht="33.75">
      <c r="A14" s="24" t="s">
        <v>103</v>
      </c>
      <c r="B14" s="25" t="s">
        <v>104</v>
      </c>
      <c r="C14" s="16">
        <v>71236</v>
      </c>
      <c r="D14" s="25" t="s">
        <v>105</v>
      </c>
      <c r="E14" s="25" t="s">
        <v>106</v>
      </c>
      <c r="F14" s="27" t="s">
        <v>107</v>
      </c>
      <c r="G14" s="28" t="s">
        <v>108</v>
      </c>
      <c r="H14" s="20"/>
      <c r="I14" s="21"/>
    </row>
    <row r="15" spans="1:9" s="9" customFormat="1" ht="26.25" customHeight="1">
      <c r="A15" s="24" t="s">
        <v>217</v>
      </c>
      <c r="B15" s="25"/>
      <c r="C15" s="16">
        <v>6000</v>
      </c>
      <c r="D15" s="25" t="s">
        <v>213</v>
      </c>
      <c r="E15" s="25" t="s">
        <v>214</v>
      </c>
      <c r="F15" s="27" t="s">
        <v>215</v>
      </c>
      <c r="G15" s="28"/>
      <c r="H15" s="20"/>
      <c r="I15" s="21"/>
    </row>
    <row r="16" spans="1:9" s="9" customFormat="1" ht="11.25">
      <c r="A16" s="24" t="s">
        <v>216</v>
      </c>
      <c r="B16" s="25"/>
      <c r="C16" s="16">
        <v>268091</v>
      </c>
      <c r="D16" s="25" t="s">
        <v>109</v>
      </c>
      <c r="E16" s="25" t="s">
        <v>110</v>
      </c>
      <c r="F16" s="27">
        <v>1933</v>
      </c>
      <c r="G16" s="28"/>
      <c r="H16" s="20"/>
      <c r="I16" s="21"/>
    </row>
    <row r="17" spans="1:9" s="9" customFormat="1" ht="33.75">
      <c r="A17" s="25" t="s">
        <v>218</v>
      </c>
      <c r="B17" s="9" t="s">
        <v>219</v>
      </c>
      <c r="C17" s="16">
        <v>11200</v>
      </c>
      <c r="D17" s="25" t="s">
        <v>220</v>
      </c>
      <c r="E17" s="25" t="s">
        <v>221</v>
      </c>
      <c r="F17" s="27" t="s">
        <v>111</v>
      </c>
      <c r="G17" s="28" t="s">
        <v>253</v>
      </c>
      <c r="H17" s="20"/>
      <c r="I17" s="21"/>
    </row>
    <row r="18" spans="1:9" s="9" customFormat="1" ht="22.5">
      <c r="A18" s="1" t="s">
        <v>15</v>
      </c>
      <c r="B18" s="14"/>
      <c r="C18" s="16">
        <v>30000</v>
      </c>
      <c r="D18" s="14" t="s">
        <v>77</v>
      </c>
      <c r="E18" s="14" t="s">
        <v>38</v>
      </c>
      <c r="F18" s="31" t="s">
        <v>111</v>
      </c>
      <c r="G18" s="31" t="s">
        <v>112</v>
      </c>
      <c r="H18" s="20"/>
      <c r="I18" s="21"/>
    </row>
    <row r="19" spans="1:9" s="9" customFormat="1" ht="11.25">
      <c r="A19" s="1" t="s">
        <v>52</v>
      </c>
      <c r="B19" s="14"/>
      <c r="C19" s="16">
        <v>25000</v>
      </c>
      <c r="D19" s="14" t="s">
        <v>54</v>
      </c>
      <c r="E19" s="14" t="s">
        <v>53</v>
      </c>
      <c r="F19" s="13">
        <v>1936</v>
      </c>
      <c r="G19" s="10"/>
      <c r="H19" s="20"/>
      <c r="I19" s="21"/>
    </row>
    <row r="20" spans="1:9" s="9" customFormat="1" ht="22.5">
      <c r="A20" s="1" t="s">
        <v>16</v>
      </c>
      <c r="B20" s="14"/>
      <c r="C20" s="16">
        <v>41650</v>
      </c>
      <c r="D20" s="14" t="s">
        <v>39</v>
      </c>
      <c r="E20" s="25" t="s">
        <v>114</v>
      </c>
      <c r="F20" s="31" t="s">
        <v>113</v>
      </c>
      <c r="G20" s="10"/>
      <c r="H20" s="20"/>
      <c r="I20" s="21"/>
    </row>
    <row r="21" spans="1:9" s="9" customFormat="1" ht="22.5">
      <c r="A21" s="24" t="s">
        <v>82</v>
      </c>
      <c r="B21" s="14"/>
      <c r="C21" s="16">
        <v>5000</v>
      </c>
      <c r="D21" s="14" t="s">
        <v>116</v>
      </c>
      <c r="E21" s="25" t="s">
        <v>40</v>
      </c>
      <c r="F21" s="31" t="s">
        <v>115</v>
      </c>
      <c r="G21" s="10"/>
      <c r="H21" s="20"/>
      <c r="I21" s="21"/>
    </row>
    <row r="22" spans="1:9" s="9" customFormat="1" ht="45">
      <c r="A22" s="24" t="s">
        <v>117</v>
      </c>
      <c r="B22" s="14"/>
      <c r="C22" s="16">
        <v>2000</v>
      </c>
      <c r="D22" s="25" t="s">
        <v>118</v>
      </c>
      <c r="E22" s="14" t="s">
        <v>40</v>
      </c>
      <c r="F22" s="31" t="s">
        <v>222</v>
      </c>
      <c r="G22" s="10"/>
      <c r="H22" s="20"/>
      <c r="I22" s="21"/>
    </row>
    <row r="23" spans="1:9" s="9" customFormat="1" ht="56.25">
      <c r="A23" s="1" t="s">
        <v>6</v>
      </c>
      <c r="B23" s="14"/>
      <c r="C23" s="16">
        <v>171781</v>
      </c>
      <c r="D23" s="25" t="s">
        <v>119</v>
      </c>
      <c r="E23" s="14" t="s">
        <v>30</v>
      </c>
      <c r="F23" s="31" t="s">
        <v>254</v>
      </c>
      <c r="G23" s="31" t="s">
        <v>255</v>
      </c>
      <c r="H23" s="20"/>
      <c r="I23" s="21"/>
    </row>
    <row r="24" spans="1:9" s="9" customFormat="1" ht="11.25">
      <c r="A24" s="24" t="s">
        <v>122</v>
      </c>
      <c r="B24" s="14"/>
      <c r="C24" s="16">
        <v>9000</v>
      </c>
      <c r="D24" s="14" t="s">
        <v>78</v>
      </c>
      <c r="E24" s="14" t="s">
        <v>30</v>
      </c>
      <c r="F24" s="31" t="s">
        <v>120</v>
      </c>
      <c r="G24" s="31" t="s">
        <v>121</v>
      </c>
      <c r="H24" s="20"/>
      <c r="I24" s="22"/>
    </row>
    <row r="25" spans="1:9" s="9" customFormat="1" ht="11.25">
      <c r="A25" s="1" t="s">
        <v>17</v>
      </c>
      <c r="B25" s="14"/>
      <c r="C25" s="16">
        <v>6000</v>
      </c>
      <c r="D25" s="25" t="s">
        <v>123</v>
      </c>
      <c r="E25" s="14" t="s">
        <v>41</v>
      </c>
      <c r="F25" s="13">
        <v>1938</v>
      </c>
      <c r="G25" s="13">
        <v>1938</v>
      </c>
      <c r="I25" s="19"/>
    </row>
    <row r="26" spans="1:9" s="9" customFormat="1" ht="11.25">
      <c r="A26" s="1" t="s">
        <v>150</v>
      </c>
      <c r="B26" s="14"/>
      <c r="C26" s="16">
        <v>139000</v>
      </c>
      <c r="D26" s="25" t="s">
        <v>225</v>
      </c>
      <c r="E26" s="14" t="s">
        <v>226</v>
      </c>
      <c r="F26" s="13" t="s">
        <v>223</v>
      </c>
      <c r="G26" s="13" t="s">
        <v>224</v>
      </c>
      <c r="I26" s="19"/>
    </row>
    <row r="27" spans="1:9" s="9" customFormat="1" ht="22.5">
      <c r="A27" s="1" t="s">
        <v>18</v>
      </c>
      <c r="B27" s="25" t="s">
        <v>125</v>
      </c>
      <c r="C27" s="16">
        <v>61000</v>
      </c>
      <c r="D27" s="25" t="s">
        <v>124</v>
      </c>
      <c r="E27" s="14" t="s">
        <v>30</v>
      </c>
      <c r="F27" s="31" t="s">
        <v>256</v>
      </c>
      <c r="G27" s="31" t="s">
        <v>257</v>
      </c>
      <c r="I27" s="19"/>
    </row>
    <row r="28" spans="1:9" s="9" customFormat="1" ht="22.5">
      <c r="A28" s="1" t="s">
        <v>18</v>
      </c>
      <c r="B28" s="25" t="s">
        <v>126</v>
      </c>
      <c r="C28" s="16">
        <v>75000</v>
      </c>
      <c r="D28" s="25" t="s">
        <v>124</v>
      </c>
      <c r="E28" s="25" t="s">
        <v>42</v>
      </c>
      <c r="F28" s="31" t="s">
        <v>258</v>
      </c>
      <c r="G28" s="10"/>
      <c r="I28" s="19"/>
    </row>
    <row r="29" spans="1:9" s="9" customFormat="1" ht="22.5">
      <c r="A29" s="32" t="s">
        <v>128</v>
      </c>
      <c r="B29" s="24" t="s">
        <v>127</v>
      </c>
      <c r="C29" s="16">
        <v>11000</v>
      </c>
      <c r="D29" s="14" t="s">
        <v>43</v>
      </c>
      <c r="E29" s="14" t="s">
        <v>45</v>
      </c>
      <c r="F29" s="31" t="s">
        <v>259</v>
      </c>
      <c r="G29" s="10"/>
      <c r="I29" s="19"/>
    </row>
    <row r="30" spans="1:9" s="9" customFormat="1" ht="33.75">
      <c r="A30" s="1" t="s">
        <v>19</v>
      </c>
      <c r="B30" s="25" t="s">
        <v>44</v>
      </c>
      <c r="C30" s="16">
        <v>29839</v>
      </c>
      <c r="D30" s="25" t="s">
        <v>129</v>
      </c>
      <c r="E30" s="14" t="s">
        <v>196</v>
      </c>
      <c r="F30" s="31" t="s">
        <v>260</v>
      </c>
      <c r="G30" s="31" t="s">
        <v>261</v>
      </c>
      <c r="I30" s="19"/>
    </row>
    <row r="31" spans="1:9" s="9" customFormat="1" ht="22.5">
      <c r="A31" s="1" t="s">
        <v>20</v>
      </c>
      <c r="B31" s="25" t="s">
        <v>127</v>
      </c>
      <c r="C31" s="16">
        <v>18000</v>
      </c>
      <c r="D31" s="25" t="s">
        <v>130</v>
      </c>
      <c r="E31" s="14" t="s">
        <v>197</v>
      </c>
      <c r="F31" s="31" t="s">
        <v>262</v>
      </c>
      <c r="G31" s="10"/>
      <c r="I31" s="19"/>
    </row>
    <row r="32" spans="1:9" s="9" customFormat="1" ht="33.75">
      <c r="A32" s="1" t="s">
        <v>21</v>
      </c>
      <c r="B32" s="25" t="s">
        <v>127</v>
      </c>
      <c r="C32" s="16">
        <v>17000</v>
      </c>
      <c r="D32" s="25" t="s">
        <v>131</v>
      </c>
      <c r="E32" s="14" t="s">
        <v>198</v>
      </c>
      <c r="F32" s="31" t="s">
        <v>262</v>
      </c>
      <c r="G32" s="10"/>
      <c r="I32" s="19"/>
    </row>
    <row r="33" spans="1:9" s="9" customFormat="1" ht="11.25">
      <c r="A33" s="1" t="s">
        <v>22</v>
      </c>
      <c r="B33" s="25" t="s">
        <v>127</v>
      </c>
      <c r="C33" s="16">
        <v>10000</v>
      </c>
      <c r="D33" s="25" t="s">
        <v>132</v>
      </c>
      <c r="E33" s="14" t="s">
        <v>199</v>
      </c>
      <c r="F33" s="31" t="s">
        <v>262</v>
      </c>
      <c r="G33" s="10"/>
      <c r="I33" s="19"/>
    </row>
    <row r="34" spans="1:9" s="9" customFormat="1" ht="11.25">
      <c r="A34" s="1" t="s">
        <v>23</v>
      </c>
      <c r="B34" s="25" t="s">
        <v>127</v>
      </c>
      <c r="C34" s="16">
        <v>21000</v>
      </c>
      <c r="D34" s="14" t="s">
        <v>46</v>
      </c>
      <c r="E34" s="14"/>
      <c r="F34" s="31" t="s">
        <v>263</v>
      </c>
      <c r="G34" s="31" t="s">
        <v>264</v>
      </c>
      <c r="I34" s="19"/>
    </row>
    <row r="35" spans="1:9" s="9" customFormat="1" ht="22.5">
      <c r="A35" s="1" t="s">
        <v>7</v>
      </c>
      <c r="B35" s="14"/>
      <c r="C35" s="16">
        <v>89000</v>
      </c>
      <c r="D35" s="14"/>
      <c r="E35" s="14" t="s">
        <v>31</v>
      </c>
      <c r="F35" s="31" t="s">
        <v>265</v>
      </c>
      <c r="G35" s="31" t="s">
        <v>266</v>
      </c>
      <c r="I35" s="19"/>
    </row>
    <row r="36" spans="1:9" s="9" customFormat="1" ht="22.5">
      <c r="A36" s="24" t="s">
        <v>24</v>
      </c>
      <c r="B36" s="14"/>
      <c r="C36" s="16">
        <v>53000</v>
      </c>
      <c r="D36" s="25" t="s">
        <v>133</v>
      </c>
      <c r="E36" s="14" t="s">
        <v>134</v>
      </c>
      <c r="F36" s="31" t="s">
        <v>135</v>
      </c>
      <c r="G36" s="10"/>
      <c r="I36" s="19"/>
    </row>
    <row r="37" spans="1:9" s="9" customFormat="1" ht="33.75">
      <c r="A37" s="24" t="s">
        <v>24</v>
      </c>
      <c r="B37" s="14"/>
      <c r="C37" s="16">
        <v>439000</v>
      </c>
      <c r="D37" s="14" t="s">
        <v>64</v>
      </c>
      <c r="E37" s="14" t="s">
        <v>200</v>
      </c>
      <c r="F37" s="31" t="s">
        <v>267</v>
      </c>
      <c r="G37" s="31" t="s">
        <v>268</v>
      </c>
      <c r="I37" s="19"/>
    </row>
    <row r="38" spans="1:9" s="9" customFormat="1" ht="33.75">
      <c r="A38" s="1" t="s">
        <v>25</v>
      </c>
      <c r="B38" s="14"/>
      <c r="C38" s="16">
        <v>91000</v>
      </c>
      <c r="D38" s="25" t="s">
        <v>65</v>
      </c>
      <c r="E38" s="25" t="s">
        <v>195</v>
      </c>
      <c r="F38" s="31" t="s">
        <v>265</v>
      </c>
      <c r="G38" s="31" t="s">
        <v>269</v>
      </c>
      <c r="I38" s="19"/>
    </row>
    <row r="39" spans="1:9" s="9" customFormat="1" ht="22.5">
      <c r="A39" s="24" t="s">
        <v>24</v>
      </c>
      <c r="B39" s="14"/>
      <c r="C39" s="16">
        <v>36000</v>
      </c>
      <c r="D39" s="25" t="s">
        <v>66</v>
      </c>
      <c r="E39" s="14" t="s">
        <v>31</v>
      </c>
      <c r="F39" s="31" t="s">
        <v>270</v>
      </c>
      <c r="G39" s="31" t="s">
        <v>268</v>
      </c>
      <c r="I39" s="19"/>
    </row>
    <row r="40" spans="1:9" s="9" customFormat="1" ht="33.75">
      <c r="A40" s="24" t="s">
        <v>24</v>
      </c>
      <c r="B40" s="14"/>
      <c r="C40" s="16">
        <v>138000</v>
      </c>
      <c r="D40" s="25" t="s">
        <v>67</v>
      </c>
      <c r="E40" s="14" t="s">
        <v>68</v>
      </c>
      <c r="F40" s="31" t="s">
        <v>271</v>
      </c>
      <c r="G40" s="31" t="s">
        <v>272</v>
      </c>
      <c r="I40" s="19"/>
    </row>
    <row r="41" spans="1:9" s="9" customFormat="1" ht="22.5">
      <c r="A41" s="24" t="s">
        <v>24</v>
      </c>
      <c r="B41" s="14"/>
      <c r="C41" s="16">
        <v>110000</v>
      </c>
      <c r="D41" s="25" t="s">
        <v>69</v>
      </c>
      <c r="E41" s="14" t="s">
        <v>70</v>
      </c>
      <c r="F41" s="31" t="s">
        <v>271</v>
      </c>
      <c r="G41" s="31" t="s">
        <v>272</v>
      </c>
      <c r="I41" s="19"/>
    </row>
    <row r="42" spans="1:9" s="9" customFormat="1" ht="11.25">
      <c r="A42" s="24" t="s">
        <v>24</v>
      </c>
      <c r="B42" s="14"/>
      <c r="C42" s="16">
        <v>5000</v>
      </c>
      <c r="D42" s="25" t="s">
        <v>71</v>
      </c>
      <c r="E42" s="14" t="s">
        <v>72</v>
      </c>
      <c r="F42" s="31" t="s">
        <v>273</v>
      </c>
      <c r="G42" s="31" t="s">
        <v>274</v>
      </c>
      <c r="I42" s="19"/>
    </row>
    <row r="43" spans="1:9" s="9" customFormat="1" ht="11.25">
      <c r="A43" s="24" t="s">
        <v>24</v>
      </c>
      <c r="B43" s="14"/>
      <c r="C43" s="16">
        <v>46000</v>
      </c>
      <c r="D43" s="25" t="s">
        <v>73</v>
      </c>
      <c r="E43" s="14" t="s">
        <v>31</v>
      </c>
      <c r="F43" s="31" t="s">
        <v>273</v>
      </c>
      <c r="G43" s="31" t="s">
        <v>275</v>
      </c>
      <c r="I43" s="19"/>
    </row>
    <row r="44" spans="1:9" s="9" customFormat="1" ht="22.5">
      <c r="A44" s="24" t="s">
        <v>24</v>
      </c>
      <c r="B44" s="14"/>
      <c r="C44" s="16">
        <v>6000</v>
      </c>
      <c r="D44" s="25" t="s">
        <v>74</v>
      </c>
      <c r="E44" s="14" t="s">
        <v>31</v>
      </c>
      <c r="F44" s="31" t="s">
        <v>276</v>
      </c>
      <c r="G44" s="31" t="s">
        <v>275</v>
      </c>
      <c r="I44" s="19"/>
    </row>
    <row r="45" spans="1:9" s="9" customFormat="1" ht="22.5">
      <c r="A45" s="24" t="s">
        <v>15</v>
      </c>
      <c r="B45" s="14" t="s">
        <v>48</v>
      </c>
      <c r="C45" s="16">
        <v>9000</v>
      </c>
      <c r="D45" s="25" t="s">
        <v>136</v>
      </c>
      <c r="E45" s="14" t="s">
        <v>47</v>
      </c>
      <c r="F45" s="31" t="s">
        <v>137</v>
      </c>
      <c r="G45" s="10"/>
      <c r="I45" s="19"/>
    </row>
    <row r="46" spans="1:9" s="9" customFormat="1" ht="22.5">
      <c r="A46" s="1" t="s">
        <v>9</v>
      </c>
      <c r="B46" s="14"/>
      <c r="C46" s="16">
        <v>69267</v>
      </c>
      <c r="D46" s="14" t="s">
        <v>138</v>
      </c>
      <c r="E46" s="14" t="s">
        <v>34</v>
      </c>
      <c r="F46" s="31" t="s">
        <v>277</v>
      </c>
      <c r="G46" s="10"/>
      <c r="I46" s="19"/>
    </row>
    <row r="47" spans="1:9" s="9" customFormat="1" ht="11.25">
      <c r="A47" s="1" t="s">
        <v>8</v>
      </c>
      <c r="B47" s="14"/>
      <c r="C47" s="16">
        <v>93139</v>
      </c>
      <c r="D47" s="25" t="s">
        <v>139</v>
      </c>
      <c r="E47" s="14" t="s">
        <v>33</v>
      </c>
      <c r="F47" s="10">
        <v>16068</v>
      </c>
      <c r="G47" s="10">
        <v>16071</v>
      </c>
      <c r="I47" s="19"/>
    </row>
    <row r="48" spans="1:9" s="9" customFormat="1" ht="22.5">
      <c r="A48" s="1" t="s">
        <v>52</v>
      </c>
      <c r="B48" s="14" t="s">
        <v>56</v>
      </c>
      <c r="C48" s="16">
        <v>200000</v>
      </c>
      <c r="D48" s="14" t="s">
        <v>55</v>
      </c>
      <c r="E48" s="14" t="s">
        <v>30</v>
      </c>
      <c r="F48" s="13">
        <v>1944</v>
      </c>
      <c r="G48" s="10"/>
      <c r="I48" s="19"/>
    </row>
    <row r="49" spans="1:9" s="9" customFormat="1" ht="22.5">
      <c r="A49" s="1" t="s">
        <v>10</v>
      </c>
      <c r="B49" s="14"/>
      <c r="C49" s="16">
        <v>387229</v>
      </c>
      <c r="D49" s="14" t="s">
        <v>140</v>
      </c>
      <c r="E49" s="14" t="s">
        <v>34</v>
      </c>
      <c r="F49" s="31" t="s">
        <v>278</v>
      </c>
      <c r="G49" s="31" t="s">
        <v>279</v>
      </c>
      <c r="I49" s="19"/>
    </row>
    <row r="50" spans="1:9" s="9" customFormat="1" ht="22.5">
      <c r="A50" s="1" t="s">
        <v>11</v>
      </c>
      <c r="B50" s="14"/>
      <c r="C50" s="16">
        <v>91250</v>
      </c>
      <c r="D50" s="14" t="s">
        <v>141</v>
      </c>
      <c r="E50" s="14" t="s">
        <v>34</v>
      </c>
      <c r="F50" s="31" t="s">
        <v>278</v>
      </c>
      <c r="G50" s="31" t="s">
        <v>279</v>
      </c>
      <c r="I50" s="19"/>
    </row>
    <row r="51" spans="1:9" s="9" customFormat="1" ht="22.5">
      <c r="A51" s="1" t="s">
        <v>8</v>
      </c>
      <c r="B51" s="14"/>
      <c r="C51" s="16">
        <v>93139</v>
      </c>
      <c r="D51" s="25" t="s">
        <v>75</v>
      </c>
      <c r="E51" s="25" t="s">
        <v>33</v>
      </c>
      <c r="F51" s="31" t="s">
        <v>280</v>
      </c>
      <c r="G51" s="31" t="s">
        <v>281</v>
      </c>
      <c r="I51" s="19"/>
    </row>
    <row r="52" spans="1:9" s="9" customFormat="1" ht="11.25">
      <c r="A52" s="1" t="s">
        <v>12</v>
      </c>
      <c r="B52" s="14"/>
      <c r="C52" s="16">
        <v>37713</v>
      </c>
      <c r="D52" s="14" t="s">
        <v>35</v>
      </c>
      <c r="E52" s="14" t="s">
        <v>34</v>
      </c>
      <c r="F52" s="31" t="s">
        <v>282</v>
      </c>
      <c r="G52" s="31" t="s">
        <v>283</v>
      </c>
      <c r="I52" s="19"/>
    </row>
    <row r="53" spans="1:9" s="9" customFormat="1" ht="45">
      <c r="A53" s="1" t="s">
        <v>26</v>
      </c>
      <c r="B53" s="14" t="s">
        <v>51</v>
      </c>
      <c r="C53" s="16">
        <v>4200</v>
      </c>
      <c r="D53" s="14"/>
      <c r="E53" s="14" t="s">
        <v>30</v>
      </c>
      <c r="F53" s="31" t="s">
        <v>284</v>
      </c>
      <c r="G53" s="31" t="s">
        <v>284</v>
      </c>
      <c r="I53" s="19"/>
    </row>
    <row r="54" spans="1:9" s="9" customFormat="1" ht="11.25">
      <c r="A54" s="1" t="s">
        <v>13</v>
      </c>
      <c r="B54" s="14"/>
      <c r="C54" s="16">
        <v>183155</v>
      </c>
      <c r="D54" s="14"/>
      <c r="E54" s="14" t="s">
        <v>188</v>
      </c>
      <c r="F54" s="31" t="s">
        <v>285</v>
      </c>
      <c r="G54" s="31" t="s">
        <v>286</v>
      </c>
      <c r="I54" s="19"/>
    </row>
    <row r="55" spans="1:9" s="9" customFormat="1" ht="11.25">
      <c r="A55" s="1" t="s">
        <v>8</v>
      </c>
      <c r="B55" s="14"/>
      <c r="C55" s="16">
        <v>1000</v>
      </c>
      <c r="D55" s="14" t="s">
        <v>59</v>
      </c>
      <c r="E55" s="14" t="s">
        <v>49</v>
      </c>
      <c r="F55" s="31" t="s">
        <v>287</v>
      </c>
      <c r="G55" s="10"/>
      <c r="I55" s="19"/>
    </row>
    <row r="56" spans="1:9" s="9" customFormat="1" ht="22.5">
      <c r="A56" s="24" t="s">
        <v>8</v>
      </c>
      <c r="B56" s="14"/>
      <c r="C56" s="16">
        <v>26000</v>
      </c>
      <c r="D56" s="25" t="s">
        <v>145</v>
      </c>
      <c r="E56" s="14" t="s">
        <v>146</v>
      </c>
      <c r="F56" s="31" t="s">
        <v>142</v>
      </c>
      <c r="G56" s="31" t="s">
        <v>144</v>
      </c>
      <c r="I56" s="19"/>
    </row>
    <row r="57" spans="1:9" s="9" customFormat="1" ht="11.25">
      <c r="A57" s="1" t="s">
        <v>27</v>
      </c>
      <c r="B57" s="14"/>
      <c r="C57" s="16">
        <v>37083</v>
      </c>
      <c r="D57" s="14" t="s">
        <v>58</v>
      </c>
      <c r="E57" s="14" t="s">
        <v>50</v>
      </c>
      <c r="F57" s="31" t="s">
        <v>142</v>
      </c>
      <c r="G57" s="31" t="s">
        <v>143</v>
      </c>
      <c r="I57" s="19"/>
    </row>
    <row r="58" spans="1:9" s="9" customFormat="1" ht="22.5">
      <c r="A58" s="24" t="s">
        <v>148</v>
      </c>
      <c r="B58" s="25"/>
      <c r="C58" s="16">
        <v>1000</v>
      </c>
      <c r="D58" s="14" t="s">
        <v>149</v>
      </c>
      <c r="E58" s="14" t="s">
        <v>201</v>
      </c>
      <c r="F58" s="31" t="s">
        <v>144</v>
      </c>
      <c r="G58" s="10"/>
      <c r="I58" s="19"/>
    </row>
    <row r="59" spans="1:9" s="9" customFormat="1" ht="22.5">
      <c r="A59" s="1" t="s">
        <v>205</v>
      </c>
      <c r="B59" s="14"/>
      <c r="C59" s="16">
        <v>94955</v>
      </c>
      <c r="D59" s="14" t="s">
        <v>36</v>
      </c>
      <c r="E59" s="14" t="s">
        <v>37</v>
      </c>
      <c r="F59" s="31" t="s">
        <v>288</v>
      </c>
      <c r="G59" s="31" t="s">
        <v>289</v>
      </c>
      <c r="I59" s="19"/>
    </row>
    <row r="60" spans="1:9" s="9" customFormat="1" ht="22.5">
      <c r="A60" s="24" t="s">
        <v>150</v>
      </c>
      <c r="B60" s="14"/>
      <c r="C60" s="16">
        <v>30000</v>
      </c>
      <c r="D60" s="14" t="s">
        <v>153</v>
      </c>
      <c r="E60" s="14" t="s">
        <v>154</v>
      </c>
      <c r="F60" s="13" t="s">
        <v>151</v>
      </c>
      <c r="G60" s="10" t="s">
        <v>152</v>
      </c>
      <c r="I60" s="19"/>
    </row>
    <row r="61" spans="1:9" s="9" customFormat="1" ht="11.25">
      <c r="A61" s="24" t="s">
        <v>155</v>
      </c>
      <c r="B61" s="14"/>
      <c r="C61" s="16">
        <v>2000</v>
      </c>
      <c r="D61" s="14" t="s">
        <v>156</v>
      </c>
      <c r="E61" s="14" t="s">
        <v>157</v>
      </c>
      <c r="F61" s="39" t="s">
        <v>290</v>
      </c>
      <c r="G61" s="10"/>
      <c r="I61" s="19"/>
    </row>
    <row r="62" spans="1:9" s="9" customFormat="1" ht="11.25">
      <c r="A62" s="24" t="s">
        <v>191</v>
      </c>
      <c r="B62" s="14" t="s">
        <v>192</v>
      </c>
      <c r="C62" s="16">
        <v>120490</v>
      </c>
      <c r="D62" s="14" t="s">
        <v>193</v>
      </c>
      <c r="E62" s="14" t="s">
        <v>194</v>
      </c>
      <c r="F62" s="13">
        <v>1945</v>
      </c>
      <c r="G62" s="13">
        <v>1948</v>
      </c>
      <c r="I62" s="19"/>
    </row>
    <row r="63" spans="1:9" s="9" customFormat="1" ht="33.75">
      <c r="A63" s="24" t="s">
        <v>20</v>
      </c>
      <c r="B63" s="25" t="s">
        <v>158</v>
      </c>
      <c r="C63" s="16">
        <v>43933</v>
      </c>
      <c r="D63" s="25" t="s">
        <v>159</v>
      </c>
      <c r="E63" s="14" t="s">
        <v>202</v>
      </c>
      <c r="F63" s="39" t="s">
        <v>291</v>
      </c>
      <c r="G63" s="31" t="s">
        <v>292</v>
      </c>
      <c r="I63" s="19"/>
    </row>
    <row r="64" spans="1:9" s="9" customFormat="1" ht="11.25">
      <c r="A64" s="24" t="s">
        <v>161</v>
      </c>
      <c r="B64" s="14"/>
      <c r="C64" s="16">
        <v>16000</v>
      </c>
      <c r="D64" s="14"/>
      <c r="E64" s="14"/>
      <c r="F64" s="31" t="s">
        <v>160</v>
      </c>
      <c r="G64" s="10"/>
      <c r="I64" s="19"/>
    </row>
    <row r="65" spans="1:9" s="9" customFormat="1" ht="33.75">
      <c r="A65" s="24" t="s">
        <v>227</v>
      </c>
      <c r="B65" s="14"/>
      <c r="C65" s="16">
        <v>40000</v>
      </c>
      <c r="D65" s="14" t="s">
        <v>230</v>
      </c>
      <c r="E65" s="14" t="s">
        <v>231</v>
      </c>
      <c r="F65" s="31" t="s">
        <v>228</v>
      </c>
      <c r="G65" s="10" t="s">
        <v>229</v>
      </c>
      <c r="I65" s="19"/>
    </row>
    <row r="66" spans="1:9" s="9" customFormat="1" ht="22.5">
      <c r="A66" s="24" t="s">
        <v>20</v>
      </c>
      <c r="B66" s="36" t="s">
        <v>234</v>
      </c>
      <c r="C66" s="16">
        <v>36932</v>
      </c>
      <c r="D66" s="25" t="s">
        <v>130</v>
      </c>
      <c r="E66" s="25" t="s">
        <v>209</v>
      </c>
      <c r="F66" s="27" t="s">
        <v>233</v>
      </c>
      <c r="G66" s="13"/>
      <c r="I66" s="19"/>
    </row>
    <row r="67" spans="1:9" s="9" customFormat="1" ht="22.5">
      <c r="A67" s="1" t="s">
        <v>28</v>
      </c>
      <c r="B67" s="36" t="s">
        <v>238</v>
      </c>
      <c r="C67" s="16">
        <v>58000</v>
      </c>
      <c r="D67" s="36" t="s">
        <v>236</v>
      </c>
      <c r="E67" s="25" t="s">
        <v>237</v>
      </c>
      <c r="F67" s="31" t="s">
        <v>239</v>
      </c>
      <c r="G67" s="31" t="s">
        <v>240</v>
      </c>
      <c r="I67" s="19"/>
    </row>
    <row r="68" spans="1:9" s="9" customFormat="1" ht="35.25" customHeight="1">
      <c r="A68" s="24" t="s">
        <v>128</v>
      </c>
      <c r="B68" s="25" t="s">
        <v>206</v>
      </c>
      <c r="C68" s="16">
        <v>50000</v>
      </c>
      <c r="D68" s="25" t="s">
        <v>43</v>
      </c>
      <c r="E68" s="14" t="s">
        <v>232</v>
      </c>
      <c r="F68" s="31" t="s">
        <v>162</v>
      </c>
      <c r="G68" s="10" t="s">
        <v>207</v>
      </c>
      <c r="I68" s="19"/>
    </row>
    <row r="69" spans="1:9" s="9" customFormat="1" ht="11.25">
      <c r="A69" s="24" t="s">
        <v>82</v>
      </c>
      <c r="B69" s="25"/>
      <c r="C69" s="16">
        <v>1000</v>
      </c>
      <c r="D69" s="25" t="s">
        <v>163</v>
      </c>
      <c r="E69" s="25" t="s">
        <v>164</v>
      </c>
      <c r="F69" s="31" t="s">
        <v>162</v>
      </c>
      <c r="G69" s="10"/>
      <c r="I69" s="19"/>
    </row>
    <row r="70" spans="1:9" s="9" customFormat="1" ht="22.5">
      <c r="A70" s="1" t="s">
        <v>57</v>
      </c>
      <c r="B70" s="14"/>
      <c r="C70" s="16">
        <v>100000</v>
      </c>
      <c r="D70" s="14" t="s">
        <v>54</v>
      </c>
      <c r="E70" s="14" t="s">
        <v>60</v>
      </c>
      <c r="F70" s="13">
        <v>1948</v>
      </c>
      <c r="G70" s="13">
        <v>1950</v>
      </c>
      <c r="I70" s="19"/>
    </row>
    <row r="71" spans="1:9" s="9" customFormat="1" ht="25.5" customHeight="1">
      <c r="A71" s="1" t="s">
        <v>189</v>
      </c>
      <c r="B71" s="14" t="s">
        <v>190</v>
      </c>
      <c r="C71" s="16">
        <v>100000</v>
      </c>
      <c r="D71" s="14" t="s">
        <v>54</v>
      </c>
      <c r="E71" s="14" t="s">
        <v>60</v>
      </c>
      <c r="F71" s="13">
        <v>1948</v>
      </c>
      <c r="G71" s="13">
        <v>1950</v>
      </c>
      <c r="I71" s="19"/>
    </row>
    <row r="72" spans="1:9" s="9" customFormat="1" ht="11.25">
      <c r="A72" s="24" t="s">
        <v>21</v>
      </c>
      <c r="B72" s="14" t="s">
        <v>165</v>
      </c>
      <c r="C72" s="16">
        <v>42000</v>
      </c>
      <c r="D72" s="25" t="s">
        <v>166</v>
      </c>
      <c r="E72" s="14" t="s">
        <v>168</v>
      </c>
      <c r="F72" s="39" t="s">
        <v>293</v>
      </c>
      <c r="G72" s="10"/>
      <c r="I72" s="19"/>
    </row>
    <row r="73" spans="1:9" s="9" customFormat="1" ht="22.5">
      <c r="A73" s="24" t="s">
        <v>22</v>
      </c>
      <c r="B73" s="14" t="s">
        <v>165</v>
      </c>
      <c r="C73" s="16">
        <v>20000</v>
      </c>
      <c r="D73" s="25" t="s">
        <v>167</v>
      </c>
      <c r="E73" s="14" t="s">
        <v>203</v>
      </c>
      <c r="F73" s="39" t="s">
        <v>293</v>
      </c>
      <c r="G73" s="10"/>
      <c r="I73" s="19"/>
    </row>
    <row r="74" spans="1:9" s="9" customFormat="1" ht="22.5">
      <c r="A74" s="24" t="s">
        <v>20</v>
      </c>
      <c r="B74" s="14" t="s">
        <v>165</v>
      </c>
      <c r="C74" s="16">
        <v>25951</v>
      </c>
      <c r="D74" s="25" t="s">
        <v>159</v>
      </c>
      <c r="E74" s="14" t="s">
        <v>203</v>
      </c>
      <c r="F74" s="39" t="s">
        <v>293</v>
      </c>
      <c r="G74" s="10"/>
      <c r="I74" s="19"/>
    </row>
    <row r="75" spans="1:9" s="9" customFormat="1" ht="56.25">
      <c r="A75" s="24" t="s">
        <v>169</v>
      </c>
      <c r="B75" s="25" t="s">
        <v>165</v>
      </c>
      <c r="C75" s="16">
        <v>40850</v>
      </c>
      <c r="D75" s="25" t="s">
        <v>170</v>
      </c>
      <c r="E75" s="14" t="s">
        <v>171</v>
      </c>
      <c r="F75" s="39" t="s">
        <v>294</v>
      </c>
      <c r="G75" s="31" t="s">
        <v>295</v>
      </c>
      <c r="I75" s="19"/>
    </row>
    <row r="76" spans="1:9" s="9" customFormat="1" ht="22.5">
      <c r="A76" s="24" t="s">
        <v>82</v>
      </c>
      <c r="B76" s="25" t="s">
        <v>172</v>
      </c>
      <c r="C76" s="16">
        <v>1400</v>
      </c>
      <c r="D76" s="25" t="s">
        <v>173</v>
      </c>
      <c r="E76" s="14" t="s">
        <v>174</v>
      </c>
      <c r="F76" s="13">
        <v>1950</v>
      </c>
      <c r="G76" s="10"/>
      <c r="I76" s="19"/>
    </row>
    <row r="77" spans="1:9" s="9" customFormat="1" ht="11.25">
      <c r="A77" s="24" t="s">
        <v>82</v>
      </c>
      <c r="B77" s="25"/>
      <c r="C77" s="16">
        <v>8461</v>
      </c>
      <c r="D77" s="25" t="s">
        <v>43</v>
      </c>
      <c r="E77" s="14" t="s">
        <v>241</v>
      </c>
      <c r="F77" s="13" t="s">
        <v>242</v>
      </c>
      <c r="G77" s="10"/>
      <c r="I77" s="19"/>
    </row>
    <row r="78" spans="1:9" s="9" customFormat="1" ht="25.5" customHeight="1">
      <c r="A78" s="1" t="s">
        <v>175</v>
      </c>
      <c r="B78" s="25" t="s">
        <v>176</v>
      </c>
      <c r="C78" s="16">
        <v>2795</v>
      </c>
      <c r="D78" s="25" t="s">
        <v>157</v>
      </c>
      <c r="E78" s="14" t="s">
        <v>177</v>
      </c>
      <c r="F78" s="13" t="s">
        <v>178</v>
      </c>
      <c r="G78" s="10"/>
      <c r="I78" s="19"/>
    </row>
    <row r="79" spans="1:9" s="9" customFormat="1" ht="25.5" customHeight="1">
      <c r="A79" s="1" t="s">
        <v>179</v>
      </c>
      <c r="B79" s="25"/>
      <c r="C79" s="16">
        <v>9825</v>
      </c>
      <c r="D79" s="25" t="s">
        <v>208</v>
      </c>
      <c r="E79" s="14" t="s">
        <v>209</v>
      </c>
      <c r="F79" s="13" t="s">
        <v>180</v>
      </c>
      <c r="G79" s="10" t="s">
        <v>181</v>
      </c>
      <c r="I79" s="19"/>
    </row>
    <row r="80" spans="1:7" s="9" customFormat="1" ht="33.75">
      <c r="A80" s="1" t="s">
        <v>29</v>
      </c>
      <c r="B80" s="25" t="s">
        <v>82</v>
      </c>
      <c r="C80" s="16">
        <v>35000</v>
      </c>
      <c r="D80" s="14"/>
      <c r="E80" s="14" t="s">
        <v>204</v>
      </c>
      <c r="F80" s="31" t="s">
        <v>182</v>
      </c>
      <c r="G80" s="10"/>
    </row>
    <row r="81" spans="1:7" s="9" customFormat="1" ht="33.75">
      <c r="A81" s="1" t="s">
        <v>243</v>
      </c>
      <c r="B81" s="25" t="s">
        <v>245</v>
      </c>
      <c r="C81" s="16">
        <v>6300</v>
      </c>
      <c r="D81" s="14" t="s">
        <v>244</v>
      </c>
      <c r="E81" s="14" t="s">
        <v>246</v>
      </c>
      <c r="F81" s="31" t="s">
        <v>247</v>
      </c>
      <c r="G81" s="31" t="s">
        <v>248</v>
      </c>
    </row>
    <row r="82" spans="1:7" s="9" customFormat="1" ht="11.25">
      <c r="A82" s="24" t="s">
        <v>61</v>
      </c>
      <c r="B82" s="25" t="s">
        <v>183</v>
      </c>
      <c r="C82" s="16">
        <v>160000</v>
      </c>
      <c r="D82" s="25" t="s">
        <v>62</v>
      </c>
      <c r="E82" s="25" t="s">
        <v>63</v>
      </c>
      <c r="F82" s="13">
        <v>1951</v>
      </c>
      <c r="G82" s="13">
        <v>1952</v>
      </c>
    </row>
    <row r="83" spans="1:7" s="9" customFormat="1" ht="11.25">
      <c r="A83" s="33" t="s">
        <v>23</v>
      </c>
      <c r="B83" s="25" t="s">
        <v>82</v>
      </c>
      <c r="C83" s="16">
        <v>6000</v>
      </c>
      <c r="D83" s="25" t="s">
        <v>46</v>
      </c>
      <c r="E83" s="25" t="s">
        <v>186</v>
      </c>
      <c r="F83" s="13" t="s">
        <v>184</v>
      </c>
      <c r="G83" s="34" t="s">
        <v>185</v>
      </c>
    </row>
    <row r="84" spans="1:9" ht="12.75">
      <c r="A84" s="11"/>
      <c r="B84" s="12"/>
      <c r="C84" s="17">
        <f>SUM(C7:C83)</f>
        <v>6475254</v>
      </c>
      <c r="D84" s="12"/>
      <c r="E84" s="6"/>
      <c r="F84" s="8"/>
      <c r="G84" s="23"/>
      <c r="H84" s="9"/>
      <c r="I84" s="9"/>
    </row>
  </sheetData>
  <sheetProtection/>
  <mergeCells count="2">
    <mergeCell ref="D4:G4"/>
    <mergeCell ref="F5:G5"/>
  </mergeCells>
  <printOptions/>
  <pageMargins left="0.75" right="0.75" top="1" bottom="1" header="0" footer="0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D6" sqref="A1:D6"/>
    </sheetView>
  </sheetViews>
  <sheetFormatPr defaultColWidth="11.421875" defaultRowHeight="12.75"/>
  <sheetData>
    <row r="2" ht="12.75">
      <c r="B2" s="3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Cynthia Caden</cp:lastModifiedBy>
  <dcterms:created xsi:type="dcterms:W3CDTF">2009-11-05T16:13:33Z</dcterms:created>
  <dcterms:modified xsi:type="dcterms:W3CDTF">2009-12-09T23:01:39Z</dcterms:modified>
  <cp:category/>
  <cp:version/>
  <cp:contentType/>
  <cp:contentStatus/>
</cp:coreProperties>
</file>